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7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1">'1-部门收支总表'!$A$1:$D$25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<sst xmlns="http://schemas.openxmlformats.org/spreadsheetml/2006/main" count="1415" uniqueCount="574">
  <si>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</si>
  <si>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</si>
  <si>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</si>
  <si>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</si>
  <si>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</si>
  <si>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</si>
  <si>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</si>
  <si>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</si>
  <si>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</si>
  <si>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</si>
  <si>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</si>
  <si>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</si>
  <si>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</si>
  <si>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</si>
  <si>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</si>
  <si>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</si>
  <si>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</si>
  <si>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</si>
  <si>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</si>
  <si>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</si>
  <si>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</si>
  <si>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</si>
  <si>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</si>
  <si>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</si>
  <si>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</si>
  <si>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</si>
  <si>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</si>
  <si>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</si>
  <si>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</si>
  <si>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</si>
  <si>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</si>
  <si>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</si>
  <si>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</si>
  <si>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</si>
  <si>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</si>
  <si>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</si>
  <si>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</si>
  <si>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</si>
  <si>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</si>
  <si>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</si>
  <si>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</si>
  <si>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</si>
  <si>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</si>
  <si>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</si>
  <si>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</si>
  <si>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</si>
  <si>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</si>
  <si>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</si>
  <si>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</si>
  <si>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</si>
  <si>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</si>
  <si>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</si>
  <si>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</si>
  <si>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</si>
  <si>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</si>
  <si>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</si>
  <si>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</si>
  <si>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</si>
  <si>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</si>
  <si>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</si>
  <si>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</si>
  <si>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</si>
  <si>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</si>
  <si>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</si>
  <si>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</si>
  <si>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</si>
  <si>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</si>
  <si>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</si>
  <si>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</si>
  <si>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</si>
  <si>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</si>
  <si>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</si>
  <si>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</si>
  <si>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</si>
  <si>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</si>
  <si>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</si>
  <si>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</si>
  <si>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</si>
  <si>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</si>
  <si>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</si>
  <si>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</si>
  <si>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</si>
  <si>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</si>
  <si>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</si>
  <si>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</si>
  <si>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</si>
  <si>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</si>
  <si>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</si>
  <si>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</si>
  <si>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</si>
  <si>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</si>
  <si>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</si>
  <si>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</si>
  <si>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</si>
  <si>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</si>
  <si>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</si>
  <si>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</si>
  <si>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</si>
  <si>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</si>
  <si>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</si>
  <si>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</si>
  <si>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</si>
  <si>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</si>
  <si>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</si>
  <si>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</si>
  <si>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</si>
  <si>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</si>
  <si>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</si>
  <si>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</si>
  <si>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</si>
  <si>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</si>
  <si>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</si>
  <si>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</si>
  <si>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</si>
  <si>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</si>
  <si>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</si>
  <si>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</si>
  <si>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</si>
  <si>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</si>
  <si>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</si>
  <si>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</si>
  <si>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</si>
  <si>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</si>
  <si>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</si>
  <si>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</si>
  <si>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</si>
  <si>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</si>
  <si>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</si>
  <si>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</si>
  <si>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</si>
  <si>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</si>
  <si>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</si>
  <si>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</si>
  <si>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</si>
  <si>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</si>
  <si>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</si>
  <si>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</si>
  <si>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</si>
  <si>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</si>
  <si>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</si>
  <si>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</si>
  <si>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</si>
  <si>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</si>
  <si>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</si>
  <si>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</si>
  <si>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</si>
  <si>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</si>
  <si>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</si>
  <si>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</si>
  <si>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</si>
  <si>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</si>
  <si>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</si>
  <si>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</si>
  <si>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</si>
  <si>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</si>
  <si>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</si>
  <si>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</si>
  <si>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</si>
  <si>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</si>
  <si>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</si>
  <si>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</si>
  <si>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</si>
  <si>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</si>
  <si>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</si>
  <si>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</si>
  <si>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</si>
  <si>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</si>
  <si>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</si>
  <si>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</si>
  <si>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</si>
  <si>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</si>
  <si>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</si>
  <si>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</si>
  <si>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</si>
  <si>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</si>
  <si>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</si>
  <si>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</si>
  <si>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</si>
  <si>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</si>
  <si>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</si>
  <si>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</si>
  <si>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</si>
  <si>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</si>
  <si>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</si>
  <si>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</si>
  <si>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</si>
  <si>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</si>
  <si>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</si>
  <si>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</si>
  <si>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</si>
  <si>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</si>
  <si>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</si>
  <si>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</si>
  <si>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</si>
  <si>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</si>
  <si>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</si>
  <si>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</si>
  <si>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</si>
  <si>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</si>
  <si>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</si>
  <si>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</si>
  <si>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</si>
  <si>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</si>
  <si>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</si>
  <si>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</si>
  <si>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</si>
  <si>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</si>
  <si>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</si>
  <si>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</si>
  <si>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</si>
  <si>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</si>
  <si>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</si>
  <si>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</si>
  <si>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</si>
  <si>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</si>
  <si>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</si>
  <si>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</si>
  <si>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</si>
  <si>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</si>
  <si>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</si>
  <si>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</si>
  <si>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</si>
  <si>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</si>
  <si>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</si>
  <si>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</si>
  <si>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</si>
  <si>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</si>
  <si>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</si>
  <si>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</si>
  <si>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</si>
  <si>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</si>
  <si>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</si>
  <si>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</si>
  <si>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</si>
  <si>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</si>
  <si>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</si>
  <si>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</si>
  <si>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</si>
  <si>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</si>
  <si>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</si>
  <si>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</si>
  <si>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</si>
  <si>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</si>
  <si>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</si>
  <si>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</si>
  <si>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</si>
  <si>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</si>
  <si>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</si>
  <si>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</si>
  <si>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</si>
  <si>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</si>
  <si>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</si>
  <si>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</si>
  <si>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</si>
  <si>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</si>
  <si>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</si>
  <si>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</si>
  <si>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</si>
  <si>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</si>
  <si>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</si>
  <si>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</si>
  <si>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</si>
  <si>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</si>
  <si>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</si>
  <si>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</si>
  <si>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</si>
  <si>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</si>
  <si>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</si>
  <si>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</si>
  <si>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</si>
  <si>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</si>
  <si>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</si>
  <si>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</si>
  <si>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</si>
  <si>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</si>
  <si>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</si>
  <si>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</si>
  <si>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</si>
  <si>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</si>
  <si>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</si>
  <si>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</si>
  <si>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</si>
  <si>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</si>
  <si>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</si>
  <si>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</si>
  <si>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</si>
  <si>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</si>
  <si>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</si>
  <si>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</si>
  <si>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</si>
  <si>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</si>
  <si>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</si>
  <si>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</si>
  <si>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</si>
  <si>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</si>
  <si>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</si>
  <si>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</si>
  <si>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</si>
  <si>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</si>
  <si>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</si>
  <si>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</si>
  <si>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</si>
  <si>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</si>
  <si>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</si>
  <si>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</si>
  <si>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</si>
  <si>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</si>
  <si>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</si>
  <si>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</si>
  <si>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</si>
  <si>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</si>
  <si>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</si>
  <si>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重庆市江津区医疗保障事务中心2025年部门收支总表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</si>
  <si>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</si>
  <si>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</si>
  <si>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</si>
  <si>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</si>
  <si>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</si>
  <si>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</si>
  <si>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</si>
  <si>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</si>
  <si>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</si>
  <si>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</si>
  <si>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</si>
  <si>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</si>
  <si>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 xml:space="preserve">       ……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</si>
  <si>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</si>
  <si>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</si>
  <si>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</si>
  <si>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</si>
  <si>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</si>
  <si>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</si>
  <si>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</si>
  <si>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</si>
  <si>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</si>
  <si>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</si>
  <si>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</si>
  <si>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</si>
  <si>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</si>
  <si>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重庆市江津区医疗保障事务中心2025年部门收入总表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</si>
  <si>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</si>
  <si>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</si>
  <si>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</si>
  <si>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</si>
  <si>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</si>
  <si>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</si>
  <si>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</si>
  <si>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</si>
  <si>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</si>
  <si>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</si>
  <si>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</si>
  <si>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</si>
  <si>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</si>
  <si>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</si>
  <si>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</si>
  <si>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</si>
  <si>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</si>
  <si>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</si>
  <si>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</si>
  <si>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</si>
  <si>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</si>
  <si>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</si>
  <si>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</si>
  <si>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</si>
  <si>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</si>
  <si>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</si>
  <si>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</si>
  <si>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</si>
  <si>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</si>
  <si>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</si>
  <si>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</si>
  <si>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</si>
  <si>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</si>
  <si>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21013</t>
    </r>
  </si>
  <si>
    <r>
      <rPr>
        <sz val="9"/>
        <rFont val="方正仿宋_GBK"/>
        <charset val="134"/>
      </rPr>
      <t> 医疗救助</t>
    </r>
  </si>
  <si>
    <r>
      <rPr>
        <sz val="9"/>
        <rFont val="方正仿宋_GBK"/>
        <charset val="134"/>
      </rPr>
      <t>  2101301</t>
    </r>
  </si>
  <si>
    <r>
      <rPr>
        <sz val="9"/>
        <rFont val="方正仿宋_GBK"/>
        <charset val="134"/>
      </rPr>
      <t>  城乡医疗救助</t>
    </r>
  </si>
  <si>
    <r>
      <rPr>
        <sz val="9"/>
        <rFont val="方正仿宋_GBK"/>
        <charset val="134"/>
      </rPr>
      <t>  2101399</t>
    </r>
  </si>
  <si>
    <r>
      <rPr>
        <sz val="9"/>
        <rFont val="方正仿宋_GBK"/>
        <charset val="134"/>
      </rPr>
      <t>  其他医疗救助支出</t>
    </r>
  </si>
  <si>
    <r>
      <rPr>
        <sz val="9"/>
        <rFont val="方正仿宋_GBK"/>
        <charset val="134"/>
      </rPr>
      <t> 21015</t>
    </r>
  </si>
  <si>
    <r>
      <rPr>
        <sz val="9"/>
        <rFont val="方正仿宋_GBK"/>
        <charset val="134"/>
      </rPr>
      <t> 医疗保障管理事务</t>
    </r>
  </si>
  <si>
    <r>
      <rPr>
        <sz val="9"/>
        <rFont val="方正仿宋_GBK"/>
        <charset val="134"/>
      </rPr>
      <t>  2101501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</si>
  <si>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</si>
  <si>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2101502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</si>
  <si>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</si>
  <si>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 2101506</t>
    </r>
  </si>
  <si>
    <r>
      <rPr>
        <sz val="9"/>
        <rFont val="方正仿宋_GBK"/>
        <charset val="134"/>
      </rPr>
      <t>  医疗保障经办事务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</si>
  <si>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</si>
  <si>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</si>
  <si>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</si>
  <si>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</si>
  <si>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</si>
  <si>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</si>
  <si>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</si>
  <si>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重庆市江津区医疗保障事务中心2025年部门支出总表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</si>
  <si>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</si>
  <si>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</si>
  <si>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</si>
  <si>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</si>
  <si>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</si>
  <si>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</si>
  <si>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</si>
  <si>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</si>
  <si>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</si>
  <si>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</si>
  <si>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</si>
  <si>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</si>
  <si>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</si>
  <si>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</si>
  <si>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</si>
  <si>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</si>
  <si>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</si>
  <si>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</si>
  <si>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</si>
  <si>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</si>
  <si>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</si>
  <si>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21013</t>
    </r>
  </si>
  <si>
    <r>
      <rPr>
        <sz val="12"/>
        <rFont val="方正仿宋_GBK"/>
        <charset val="134"/>
      </rPr>
      <t> 医疗救助</t>
    </r>
  </si>
  <si>
    <r>
      <rPr>
        <sz val="12"/>
        <rFont val="方正仿宋_GBK"/>
        <charset val="134"/>
      </rPr>
      <t>  2101301</t>
    </r>
  </si>
  <si>
    <r>
      <rPr>
        <sz val="12"/>
        <rFont val="方正仿宋_GBK"/>
        <charset val="134"/>
      </rPr>
      <t>  城乡医疗救助</t>
    </r>
  </si>
  <si>
    <r>
      <rPr>
        <sz val="12"/>
        <rFont val="方正仿宋_GBK"/>
        <charset val="134"/>
      </rPr>
      <t>  2101399</t>
    </r>
  </si>
  <si>
    <r>
      <rPr>
        <sz val="12"/>
        <rFont val="方正仿宋_GBK"/>
        <charset val="134"/>
      </rPr>
      <t>  其他医疗救助支出</t>
    </r>
  </si>
  <si>
    <r>
      <rPr>
        <sz val="12"/>
        <rFont val="方正仿宋_GBK"/>
        <charset val="134"/>
      </rPr>
      <t> 21015</t>
    </r>
  </si>
  <si>
    <r>
      <rPr>
        <sz val="12"/>
        <rFont val="方正仿宋_GBK"/>
        <charset val="134"/>
      </rPr>
      <t> 医疗保障管理事务</t>
    </r>
  </si>
  <si>
    <r>
      <rPr>
        <sz val="12"/>
        <rFont val="方正仿宋_GBK"/>
        <charset val="134"/>
      </rPr>
      <t>  2101501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</si>
  <si>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</si>
  <si>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2101502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</si>
  <si>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</si>
  <si>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2101506</t>
    </r>
  </si>
  <si>
    <r>
      <rPr>
        <sz val="12"/>
        <rFont val="方正仿宋_GBK"/>
        <charset val="134"/>
      </rPr>
      <t>  医疗保障经办事务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</si>
  <si>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</si>
  <si>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</si>
  <si>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</si>
  <si>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</si>
  <si>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</si>
  <si>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重庆市江津区医疗保障事务中心2025年部门财政拨款收支总表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</si>
  <si>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</si>
  <si>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</si>
  <si>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</si>
  <si>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</si>
  <si>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</si>
  <si>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</si>
  <si>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</si>
  <si>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</si>
  <si>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</si>
  <si>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</si>
  <si>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</si>
  <si>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</si>
  <si>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重庆市江津区医疗保障事务中心2025年部门一般公共预算财政拨款支出预算表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</si>
  <si>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</si>
  <si>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</si>
  <si>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</si>
  <si>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</si>
  <si>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</si>
  <si>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</si>
  <si>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</si>
  <si>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</si>
  <si>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</si>
  <si>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</si>
  <si>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</si>
  <si>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</si>
  <si>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</si>
  <si>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</si>
  <si>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</si>
  <si>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</si>
  <si>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</si>
  <si>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</si>
  <si>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</si>
  <si>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</si>
  <si>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</si>
  <si>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</si>
  <si>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</si>
  <si>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</si>
  <si>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</si>
  <si>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21013</t>
    </r>
  </si>
  <si>
    <r>
      <rPr>
        <sz val="10"/>
        <rFont val="方正仿宋_GBK"/>
        <charset val="134"/>
      </rPr>
      <t> 医疗救助</t>
    </r>
  </si>
  <si>
    <r>
      <rPr>
        <sz val="10"/>
        <rFont val="方正仿宋_GBK"/>
        <charset val="134"/>
      </rPr>
      <t>  2101301</t>
    </r>
  </si>
  <si>
    <r>
      <rPr>
        <sz val="10"/>
        <rFont val="方正仿宋_GBK"/>
        <charset val="134"/>
      </rPr>
      <t>  城乡医疗救助</t>
    </r>
  </si>
  <si>
    <r>
      <rPr>
        <sz val="10"/>
        <rFont val="方正仿宋_GBK"/>
        <charset val="134"/>
      </rPr>
      <t>  2101399</t>
    </r>
  </si>
  <si>
    <r>
      <rPr>
        <sz val="10"/>
        <rFont val="方正仿宋_GBK"/>
        <charset val="134"/>
      </rPr>
      <t>  其他医疗救助支出</t>
    </r>
  </si>
  <si>
    <r>
      <rPr>
        <sz val="10"/>
        <rFont val="方正仿宋_GBK"/>
        <charset val="134"/>
      </rPr>
      <t> 21015</t>
    </r>
  </si>
  <si>
    <r>
      <rPr>
        <sz val="10"/>
        <rFont val="方正仿宋_GBK"/>
        <charset val="134"/>
      </rPr>
      <t> 医疗保障管理事务</t>
    </r>
  </si>
  <si>
    <r>
      <rPr>
        <sz val="10"/>
        <rFont val="方正仿宋_GBK"/>
        <charset val="134"/>
      </rPr>
      <t>  2101501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</si>
  <si>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</si>
  <si>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2101502</t>
    </r>
  </si>
  <si>
    <r>
      <rPr>
        <sz val="10"/>
        <rFont val="方正仿宋_GBK"/>
        <charset val="134"/>
      </rPr>
      <t>  一般行政管理事务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</si>
  <si>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2101504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</si>
  <si>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信息化建设</t>
    </r>
  </si>
  <si>
    <r>
      <rPr>
        <sz val="10"/>
        <rFont val="方正仿宋_GBK"/>
        <charset val="134"/>
      </rPr>
      <t>  2101506</t>
    </r>
  </si>
  <si>
    <r>
      <rPr>
        <sz val="10"/>
        <rFont val="方正仿宋_GBK"/>
        <charset val="134"/>
      </rPr>
      <t>  医疗保障经办事务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</si>
  <si>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</si>
  <si>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</si>
  <si>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</si>
  <si>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</si>
  <si>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</si>
  <si>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重庆市江津区医疗保障事务中心2025年部门一般公共预算财政拨款基本支出预算表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</si>
  <si>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</si>
  <si>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</si>
  <si>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</si>
  <si>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</si>
  <si>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</si>
  <si>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</si>
  <si>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</si>
  <si>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</si>
  <si>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</si>
  <si>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</si>
  <si>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</si>
  <si>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</si>
  <si>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</si>
  <si>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</si>
  <si>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</si>
  <si>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</si>
  <si>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</si>
  <si>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</si>
  <si>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</si>
  <si>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</si>
  <si>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</si>
  <si>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</si>
  <si>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</si>
  <si>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</si>
  <si>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</si>
  <si>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</si>
  <si>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</si>
  <si>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</si>
  <si>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</si>
  <si>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</si>
  <si>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</si>
  <si>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</si>
  <si>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</si>
  <si>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</si>
  <si>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</si>
  <si>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</si>
  <si>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</si>
  <si>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</si>
  <si>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</si>
  <si>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</si>
  <si>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</si>
  <si>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</si>
  <si>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</si>
  <si>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</si>
  <si>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</si>
  <si>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</si>
  <si>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</si>
  <si>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</si>
  <si>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</si>
  <si>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</si>
  <si>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</si>
  <si>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</si>
  <si>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</si>
  <si>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重庆市江津区医疗保障事务中心2025年部门一般公共预算“三公”经费支出表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</si>
  <si>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</si>
  <si>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</si>
  <si>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</si>
  <si>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</si>
  <si>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</si>
  <si>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（备注：本单位无“三公”经费支出，故此表无数据。）</t>
  </si>
  <si>
    <t>表8</t>
  </si>
  <si>
    <t>重庆市江津区医疗保障事务中心2025年部门政府性基金预算收入支出预算表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</si>
  <si>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</si>
  <si>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</si>
  <si>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</si>
  <si>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</si>
  <si>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</si>
  <si>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</si>
  <si>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</si>
  <si>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</si>
  <si>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重庆市江津区医疗保障事务中心2025年部门国有资本经营预算收入支出预算表</t>
  </si>
  <si>
    <t>（备注：本单位无国有资本经营收支，故此表无数据。）</t>
  </si>
  <si>
    <t>表10</t>
  </si>
  <si>
    <t>重庆市江津区医疗保障事务中心2025年部门政府采购预算明细表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</si>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</sst>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4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20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sz val="10"/>
      <color rgb="FF000000"/>
      <name val="SimSu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9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4" fillId="16" borderId="22" applyNumberFormat="0" applyAlignment="0" applyProtection="0">
      <alignment vertical="center"/>
    </xf>
    <xf numFmtId="0" fontId="59" fillId="16" borderId="19" applyNumberFormat="0" applyAlignment="0" applyProtection="0">
      <alignment vertical="center"/>
    </xf>
    <xf numFmtId="0" fontId="53" fillId="15" borderId="21" applyNumberFormat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8" fillId="0" borderId="0"/>
    <xf numFmtId="0" fontId="51" fillId="20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60" fillId="0" borderId="0"/>
    <xf numFmtId="0" fontId="8" fillId="0" borderId="0"/>
    <xf numFmtId="0" fontId="8" fillId="0" borderId="0"/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15" fillId="0" borderId="0" xfId="52" applyFont="1"/>
    <xf numFmtId="0" fontId="15" fillId="0" borderId="0" xfId="52" applyFont="1" applyFill="1" applyAlignment="1">
      <alignment horizontal="center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9" fillId="0" borderId="0" xfId="52" applyFont="1" applyAlignment="1">
      <alignment horizontal="right" vertical="center"/>
    </xf>
    <xf numFmtId="49" fontId="15" fillId="0" borderId="0" xfId="52" applyNumberFormat="1" applyFont="1" applyFill="1" applyAlignment="1" applyProtection="1">
      <alignment horizontal="centerContinuous"/>
    </xf>
    <xf numFmtId="0" fontId="15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15" fillId="0" borderId="0" xfId="52" applyFont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7" fillId="0" borderId="0" xfId="51" applyFont="1"/>
    <xf numFmtId="0" fontId="15" fillId="0" borderId="0" xfId="51" applyFont="1"/>
    <xf numFmtId="0" fontId="8" fillId="0" borderId="0" xfId="51" applyAlignment="1">
      <alignment wrapText="1"/>
    </xf>
    <xf numFmtId="0" fontId="8" fillId="0" borderId="0" xfId="51"/>
    <xf numFmtId="0" fontId="17" fillId="0" borderId="0" xfId="51" applyFont="1" applyAlignment="1">
      <alignment wrapText="1"/>
    </xf>
    <xf numFmtId="0" fontId="15" fillId="0" borderId="0" xfId="51" applyNumberFormat="1" applyFont="1" applyFill="1" applyAlignment="1" applyProtection="1">
      <alignment horizontal="centerContinuous"/>
    </xf>
    <xf numFmtId="0" fontId="15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6" xfId="51" applyNumberFormat="1" applyFont="1" applyFill="1" applyBorder="1" applyAlignment="1" applyProtection="1">
      <alignment horizontal="center" vertical="center" wrapText="1"/>
    </xf>
    <xf numFmtId="0" fontId="26" fillId="0" borderId="6" xfId="51" applyFont="1" applyBorder="1" applyAlignment="1">
      <alignment horizontal="left" vertical="center"/>
    </xf>
    <xf numFmtId="4" fontId="27" fillId="0" borderId="13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29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6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15" fillId="0" borderId="0" xfId="52" applyNumberFormat="1" applyFont="1" applyFill="1" applyAlignment="1" applyProtection="1">
      <alignment horizontal="center"/>
    </xf>
    <xf numFmtId="0" fontId="32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2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4" fontId="27" fillId="0" borderId="13" xfId="0" applyNumberFormat="1" applyFont="1" applyFill="1" applyBorder="1" applyAlignment="1">
      <alignment horizontal="right"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left" vertical="center"/>
    </xf>
    <xf numFmtId="4" fontId="29" fillId="0" borderId="13" xfId="0" applyNumberFormat="1" applyFont="1" applyFill="1" applyBorder="1" applyAlignment="1">
      <alignment horizontal="right" vertical="center" wrapText="1"/>
    </xf>
    <xf numFmtId="4" fontId="29" fillId="0" borderId="15" xfId="0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3" fillId="0" borderId="13" xfId="0" applyFont="1" applyFill="1" applyBorder="1" applyAlignment="1">
      <alignment horizontal="center" vertical="center"/>
    </xf>
    <xf numFmtId="4" fontId="34" fillId="0" borderId="13" xfId="0" applyNumberFormat="1" applyFont="1" applyFill="1" applyBorder="1" applyAlignment="1">
      <alignment horizontal="right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vertical="center"/>
    </xf>
    <xf numFmtId="4" fontId="36" fillId="0" borderId="13" xfId="0" applyNumberFormat="1" applyFont="1" applyFill="1" applyBorder="1" applyAlignment="1">
      <alignment horizontal="right" vertical="center"/>
    </xf>
    <xf numFmtId="0" fontId="35" fillId="0" borderId="13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vertical="center" wrapText="1"/>
    </xf>
    <xf numFmtId="4" fontId="34" fillId="0" borderId="15" xfId="0" applyNumberFormat="1" applyFont="1" applyFill="1" applyBorder="1" applyAlignment="1">
      <alignment horizontal="right" vertical="center"/>
    </xf>
    <xf numFmtId="4" fontId="36" fillId="0" borderId="15" xfId="0" applyNumberFormat="1" applyFont="1" applyFill="1" applyBorder="1" applyAlignment="1">
      <alignment horizontal="right"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5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vertical="center"/>
    </xf>
    <xf numFmtId="0" fontId="3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5" fillId="0" borderId="0" xfId="52" applyFont="1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1" hidden="1" customWidth="1"/>
    <col min="2" max="2" width="15.3833333333333" style="181" customWidth="1"/>
    <col min="3" max="3" width="59.75" customWidth="1"/>
    <col min="4" max="4" width="13" style="181" customWidth="1"/>
    <col min="5" max="5" width="101.5" customWidth="1"/>
    <col min="6" max="6" width="29.25" customWidth="1"/>
    <col min="7" max="7" width="30.75" style="181" customWidth="1"/>
    <col min="8" max="8" width="28.5" style="181" customWidth="1"/>
    <col min="9" max="9" width="72.8833333333333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3.25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3.25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3.25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3.25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3.25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3.25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3.25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3.25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3.25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3.25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3.25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3.25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3.25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3.25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3.25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3.25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3.25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3.25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3.25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3.25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3.25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3.25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3.25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3.25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3.25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3.25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3.25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3.25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3.25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3.25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3.25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3.25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3.25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3.25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3.25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3.25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3.25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3.25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3.25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3.25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3.25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3.25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3.25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3.25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3.25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3.25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3.25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3.25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3.25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3.25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3.25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3.25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3.25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3.25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3.25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3.25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3.25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3.25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3.25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3.25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3.25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3.25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3.25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3.25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3.25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3.25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3.25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3.25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3.25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3.25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3.25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3.25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3.25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3.25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3.25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3.25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3.25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3.25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3.25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3.25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3.25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3.25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3.25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3.25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3.25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3.25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3.25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3.25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3.25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3.25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3.25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3.25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3.25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3.25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3.25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3.25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3.25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3.25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3.25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3.25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3.25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3.25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3.25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3.25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3.25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3.25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3.25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3.25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3.25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3.25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3.25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3.25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3.25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3.25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3.25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3.25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3.25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3.25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3.25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3.25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3.25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3.25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3.25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3.25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3.25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3.25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3.25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3.25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3.25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3.25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3.25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3.25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3.25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3.25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3.25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3.25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3.25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3.25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3.25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3.25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3.25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3.25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3.25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3.25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3.25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3.25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3.25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3.25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3.25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3.25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3.25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3.25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3.25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3.25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3.25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3.25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3.25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3.25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3.25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3.25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3.25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3.25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3.25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3.25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3.25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3.25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3.25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3.25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3.25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3.25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3.25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3.25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3.25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3.25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3.25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3.25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3.25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3.25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3.25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3.25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3.25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3.25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3.25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3.25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3.25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3.25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3.25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3.25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3.25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3.25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3.25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3.25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3.25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3.25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3.25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3.25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3.25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3.25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3.25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3.25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3.25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3.25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3.25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3.25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3.25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3.25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3.25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3.25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3.25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3.25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3.25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3.25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3.25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3.25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3.25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3.25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3.25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3.25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3.25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3.25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3.25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3.25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3.25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3.25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3.25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3.25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3.25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3.25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3.25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3.25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3.25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3.25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3.25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3.25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3.25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3.25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3.25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3.25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3.25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3.25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3.25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3.25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3.25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3.25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3.25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3.25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3.25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3.25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3.25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3.25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3.25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3.25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3.25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3.25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3.25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565</v>
      </c>
      <c r="E1" s="18"/>
    </row>
    <row r="2" s="14" customFormat="1" ht="42.75" customHeight="1" spans="1:8">
      <c r="A2" s="19" t="s">
        <v>566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558</v>
      </c>
      <c r="B5" s="25" t="s">
        <v>559</v>
      </c>
      <c r="C5" s="25" t="s">
        <v>560</v>
      </c>
      <c r="D5" s="26" t="s">
        <v>561</v>
      </c>
      <c r="E5" s="26" t="s">
        <v>562</v>
      </c>
      <c r="F5" s="26"/>
      <c r="G5" s="26"/>
      <c r="H5" s="26" t="s">
        <v>563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395</v>
      </c>
      <c r="G6" s="26" t="s">
        <v>396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567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" sqref="$A1:$XFD104857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568</v>
      </c>
      <c r="B1" s="3"/>
      <c r="C1" s="3"/>
      <c r="D1" s="3"/>
      <c r="E1" s="3"/>
      <c r="F1" s="3"/>
    </row>
    <row r="2" ht="40.5" customHeight="1" spans="1:13">
      <c r="A2" s="4" t="s">
        <v>569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570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571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572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573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B7" sqref="B7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4"/>
      <c r="C1" s="155"/>
      <c r="D1" s="18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35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0"/>
      <c r="IP2" s="180"/>
      <c r="IQ2" s="180"/>
    </row>
    <row r="3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2"/>
      <c r="B4" s="160"/>
      <c r="C4" s="161"/>
      <c r="D4" s="54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2" t="s">
        <v>314</v>
      </c>
      <c r="B5" s="42"/>
      <c r="C5" s="42" t="s">
        <v>315</v>
      </c>
      <c r="D5" s="42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4" t="s">
        <v>316</v>
      </c>
      <c r="B6" s="162" t="s">
        <v>317</v>
      </c>
      <c r="C6" s="44" t="s">
        <v>316</v>
      </c>
      <c r="D6" s="44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63">
        <v>8398.82</v>
      </c>
      <c r="C7" s="104" t="s">
        <v>319</v>
      </c>
      <c r="D7" s="103">
        <v>114.14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2"/>
      <c r="C8" s="104" t="s">
        <v>321</v>
      </c>
      <c r="D8" s="103">
        <v>8220.19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2"/>
      <c r="C9" s="104" t="s">
        <v>323</v>
      </c>
      <c r="D9" s="103">
        <v>64.49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2"/>
      <c r="C10" s="188" t="s">
        <v>325</v>
      </c>
      <c r="D10" s="164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2"/>
      <c r="C11" s="32"/>
      <c r="D11" s="164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327</v>
      </c>
      <c r="B12" s="165"/>
      <c r="C12" s="32"/>
      <c r="D12" s="16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328</v>
      </c>
      <c r="B13" s="165"/>
      <c r="C13" s="32"/>
      <c r="D13" s="16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329</v>
      </c>
      <c r="B14" s="165"/>
      <c r="C14" s="32"/>
      <c r="D14" s="16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330</v>
      </c>
      <c r="B15" s="52"/>
      <c r="D15" s="16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66"/>
      <c r="B16" s="167"/>
      <c r="C16" s="168"/>
      <c r="D16" s="16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66"/>
      <c r="B17" s="169"/>
      <c r="C17" s="170"/>
      <c r="D17" s="16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66"/>
      <c r="B18" s="169"/>
      <c r="C18" s="170"/>
      <c r="D18" s="16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71"/>
      <c r="B19" s="169"/>
      <c r="C19" s="170"/>
      <c r="D19" s="16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71"/>
      <c r="B20" s="169"/>
      <c r="C20" s="170"/>
      <c r="D20" s="16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71"/>
      <c r="B21" s="169"/>
      <c r="C21" s="172"/>
      <c r="D21" s="173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74" t="s">
        <v>331</v>
      </c>
      <c r="B22" s="175">
        <f>SUM(B7:B15)</f>
        <v>8398.82</v>
      </c>
      <c r="C22" s="176" t="s">
        <v>332</v>
      </c>
      <c r="D22" s="175">
        <f>SUM(D7:D15)</f>
        <v>8398.82</v>
      </c>
      <c r="F22" s="34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32" t="s">
        <v>333</v>
      </c>
      <c r="B23" s="32"/>
      <c r="C23" s="32" t="s">
        <v>334</v>
      </c>
      <c r="D23" s="173"/>
      <c r="E23" s="34"/>
      <c r="F23" s="3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32" t="s">
        <v>335</v>
      </c>
      <c r="B24" s="32"/>
      <c r="C24" s="32"/>
      <c r="D24" s="173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5">
      <c r="A25" s="177" t="s">
        <v>336</v>
      </c>
      <c r="B25" s="178">
        <v>8398.82</v>
      </c>
      <c r="C25" s="179" t="s">
        <v>337</v>
      </c>
      <c r="D25" s="173">
        <f>D22+D23</f>
        <v>8398.82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workbookViewId="0">
      <selection activeCell="M7" sqref="M7:M27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35" customFormat="1" ht="43.5" customHeight="1" spans="1:13">
      <c r="A2" s="60" t="s">
        <v>339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ht="20.1" customHeight="1" spans="1:1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 t="s">
        <v>313</v>
      </c>
    </row>
    <row r="5" ht="50" customHeight="1" spans="1:13">
      <c r="A5" s="42" t="s">
        <v>340</v>
      </c>
      <c r="B5" s="42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31" t="s">
        <v>351</v>
      </c>
      <c r="B6" s="132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45" t="s">
        <v>341</v>
      </c>
      <c r="B7" s="145"/>
      <c r="C7" s="146">
        <v>8398.82</v>
      </c>
      <c r="D7" s="146">
        <v>8398.82</v>
      </c>
      <c r="E7" s="146"/>
      <c r="F7" s="146"/>
      <c r="G7" s="146"/>
      <c r="H7" s="146"/>
      <c r="I7" s="146"/>
      <c r="J7" s="146"/>
      <c r="K7" s="146"/>
      <c r="L7" s="152"/>
      <c r="M7" s="6"/>
    </row>
    <row r="8" ht="23" customHeight="1" spans="1:13">
      <c r="A8" s="147" t="s">
        <v>353</v>
      </c>
      <c r="B8" s="148" t="s">
        <v>354</v>
      </c>
      <c r="C8" s="149">
        <v>114.14</v>
      </c>
      <c r="D8" s="149">
        <v>114.14</v>
      </c>
      <c r="E8" s="149"/>
      <c r="F8" s="149"/>
      <c r="G8" s="149"/>
      <c r="H8" s="149"/>
      <c r="I8" s="149"/>
      <c r="J8" s="149"/>
      <c r="K8" s="149"/>
      <c r="L8" s="153"/>
      <c r="M8" s="52"/>
    </row>
    <row r="9" ht="20" customHeight="1" spans="1:13">
      <c r="A9" s="150" t="s">
        <v>355</v>
      </c>
      <c r="B9" s="151" t="s">
        <v>356</v>
      </c>
      <c r="C9" s="149">
        <v>114.14</v>
      </c>
      <c r="D9" s="149">
        <v>114.14</v>
      </c>
      <c r="E9" s="149"/>
      <c r="F9" s="149"/>
      <c r="G9" s="149"/>
      <c r="H9" s="149"/>
      <c r="I9" s="149"/>
      <c r="J9" s="149"/>
      <c r="K9" s="149"/>
      <c r="L9" s="153"/>
      <c r="M9" s="141"/>
    </row>
    <row r="10" ht="20" customHeight="1" spans="1:13">
      <c r="A10" s="150" t="s">
        <v>357</v>
      </c>
      <c r="B10" s="151" t="s">
        <v>358</v>
      </c>
      <c r="C10" s="149">
        <v>74.16</v>
      </c>
      <c r="D10" s="149">
        <v>74.16</v>
      </c>
      <c r="E10" s="149"/>
      <c r="F10" s="149"/>
      <c r="G10" s="149"/>
      <c r="H10" s="149"/>
      <c r="I10" s="149"/>
      <c r="J10" s="149"/>
      <c r="K10" s="149"/>
      <c r="L10" s="153"/>
      <c r="M10" s="141"/>
    </row>
    <row r="11" ht="20" customHeight="1" spans="1:13">
      <c r="A11" s="150" t="s">
        <v>359</v>
      </c>
      <c r="B11" s="151" t="s">
        <v>360</v>
      </c>
      <c r="C11" s="149">
        <v>37.08</v>
      </c>
      <c r="D11" s="149">
        <v>37.08</v>
      </c>
      <c r="E11" s="149"/>
      <c r="F11" s="149"/>
      <c r="G11" s="149"/>
      <c r="H11" s="149"/>
      <c r="I11" s="149"/>
      <c r="J11" s="149"/>
      <c r="K11" s="149"/>
      <c r="L11" s="153"/>
      <c r="M11" s="141"/>
    </row>
    <row r="12" ht="20" customHeight="1" spans="1:13">
      <c r="A12" s="150" t="s">
        <v>361</v>
      </c>
      <c r="B12" s="151" t="s">
        <v>362</v>
      </c>
      <c r="C12" s="149">
        <v>2.91</v>
      </c>
      <c r="D12" s="149">
        <v>2.91</v>
      </c>
      <c r="E12" s="149"/>
      <c r="F12" s="149"/>
      <c r="G12" s="149"/>
      <c r="H12" s="149"/>
      <c r="I12" s="149"/>
      <c r="J12" s="149"/>
      <c r="K12" s="149"/>
      <c r="L12" s="153"/>
      <c r="M12" s="141"/>
    </row>
    <row r="13" ht="20" customHeight="1" spans="1:13">
      <c r="A13" s="147" t="s">
        <v>363</v>
      </c>
      <c r="B13" s="148" t="s">
        <v>364</v>
      </c>
      <c r="C13" s="149">
        <v>8220.19</v>
      </c>
      <c r="D13" s="149">
        <v>8220.19</v>
      </c>
      <c r="E13" s="149"/>
      <c r="F13" s="149"/>
      <c r="G13" s="149"/>
      <c r="H13" s="149"/>
      <c r="I13" s="149"/>
      <c r="J13" s="149"/>
      <c r="K13" s="149"/>
      <c r="L13" s="153"/>
      <c r="M13" s="141"/>
    </row>
    <row r="14" ht="20" customHeight="1" spans="1:13">
      <c r="A14" s="150" t="s">
        <v>365</v>
      </c>
      <c r="B14" s="151" t="s">
        <v>366</v>
      </c>
      <c r="C14" s="149">
        <v>59.29</v>
      </c>
      <c r="D14" s="149">
        <v>59.29</v>
      </c>
      <c r="E14" s="149"/>
      <c r="F14" s="149"/>
      <c r="G14" s="149"/>
      <c r="H14" s="149"/>
      <c r="I14" s="149"/>
      <c r="J14" s="149"/>
      <c r="K14" s="149"/>
      <c r="L14" s="153"/>
      <c r="M14" s="141"/>
    </row>
    <row r="15" ht="20" customHeight="1" spans="1:13">
      <c r="A15" s="150" t="s">
        <v>367</v>
      </c>
      <c r="B15" s="151" t="s">
        <v>368</v>
      </c>
      <c r="C15" s="149">
        <v>46.35</v>
      </c>
      <c r="D15" s="149">
        <v>46.35</v>
      </c>
      <c r="E15" s="149"/>
      <c r="F15" s="149"/>
      <c r="G15" s="149"/>
      <c r="H15" s="149"/>
      <c r="I15" s="149"/>
      <c r="J15" s="149"/>
      <c r="K15" s="149"/>
      <c r="L15" s="153"/>
      <c r="M15" s="141"/>
    </row>
    <row r="16" ht="20" customHeight="1" spans="1:13">
      <c r="A16" s="150" t="s">
        <v>369</v>
      </c>
      <c r="B16" s="151" t="s">
        <v>370</v>
      </c>
      <c r="C16" s="149">
        <v>12.58</v>
      </c>
      <c r="D16" s="149">
        <v>12.58</v>
      </c>
      <c r="E16" s="149"/>
      <c r="F16" s="149"/>
      <c r="G16" s="149"/>
      <c r="H16" s="149"/>
      <c r="I16" s="149"/>
      <c r="J16" s="149"/>
      <c r="K16" s="149"/>
      <c r="L16" s="153"/>
      <c r="M16" s="141"/>
    </row>
    <row r="17" ht="20" customHeight="1" spans="1:13">
      <c r="A17" s="150" t="s">
        <v>371</v>
      </c>
      <c r="B17" s="151" t="s">
        <v>372</v>
      </c>
      <c r="C17" s="149">
        <v>0.36</v>
      </c>
      <c r="D17" s="149">
        <v>0.36</v>
      </c>
      <c r="E17" s="149"/>
      <c r="F17" s="149"/>
      <c r="G17" s="149"/>
      <c r="H17" s="149"/>
      <c r="I17" s="149"/>
      <c r="J17" s="149"/>
      <c r="K17" s="149"/>
      <c r="L17" s="153"/>
      <c r="M17" s="142"/>
    </row>
    <row r="18" customHeight="1" spans="1:13">
      <c r="A18" s="150" t="s">
        <v>373</v>
      </c>
      <c r="B18" s="151" t="s">
        <v>374</v>
      </c>
      <c r="C18" s="149">
        <v>7007</v>
      </c>
      <c r="D18" s="149">
        <v>7007</v>
      </c>
      <c r="E18" s="149"/>
      <c r="F18" s="149"/>
      <c r="G18" s="149"/>
      <c r="H18" s="149"/>
      <c r="I18" s="149"/>
      <c r="J18" s="149"/>
      <c r="K18" s="149"/>
      <c r="L18" s="153"/>
      <c r="M18" s="142"/>
    </row>
    <row r="19" customHeight="1" spans="1:13">
      <c r="A19" s="150" t="s">
        <v>375</v>
      </c>
      <c r="B19" s="151" t="s">
        <v>376</v>
      </c>
      <c r="C19" s="149">
        <v>6967</v>
      </c>
      <c r="D19" s="149">
        <v>6967</v>
      </c>
      <c r="E19" s="149"/>
      <c r="F19" s="149"/>
      <c r="G19" s="149"/>
      <c r="H19" s="149"/>
      <c r="I19" s="149"/>
      <c r="J19" s="149"/>
      <c r="K19" s="149"/>
      <c r="L19" s="153"/>
      <c r="M19" s="142"/>
    </row>
    <row r="20" customHeight="1" spans="1:13">
      <c r="A20" s="150" t="s">
        <v>377</v>
      </c>
      <c r="B20" s="151" t="s">
        <v>378</v>
      </c>
      <c r="C20" s="149">
        <v>40</v>
      </c>
      <c r="D20" s="149">
        <v>40</v>
      </c>
      <c r="E20" s="149"/>
      <c r="F20" s="149"/>
      <c r="G20" s="149"/>
      <c r="H20" s="149"/>
      <c r="I20" s="149"/>
      <c r="J20" s="149"/>
      <c r="K20" s="149"/>
      <c r="L20" s="153"/>
      <c r="M20" s="141"/>
    </row>
    <row r="21" customHeight="1" spans="1:13">
      <c r="A21" s="150" t="s">
        <v>379</v>
      </c>
      <c r="B21" s="151" t="s">
        <v>380</v>
      </c>
      <c r="C21" s="149">
        <v>1153.89</v>
      </c>
      <c r="D21" s="149">
        <v>1153.89</v>
      </c>
      <c r="E21" s="149"/>
      <c r="F21" s="149"/>
      <c r="G21" s="149"/>
      <c r="H21" s="149"/>
      <c r="I21" s="149"/>
      <c r="J21" s="149"/>
      <c r="K21" s="149"/>
      <c r="L21" s="153"/>
      <c r="M21" s="142"/>
    </row>
    <row r="22" customHeight="1" spans="1:13">
      <c r="A22" s="150" t="s">
        <v>381</v>
      </c>
      <c r="B22" s="151" t="s">
        <v>382</v>
      </c>
      <c r="C22" s="149">
        <v>681.89</v>
      </c>
      <c r="D22" s="149">
        <v>681.89</v>
      </c>
      <c r="E22" s="149"/>
      <c r="F22" s="149"/>
      <c r="G22" s="149"/>
      <c r="H22" s="149"/>
      <c r="I22" s="149"/>
      <c r="J22" s="149"/>
      <c r="K22" s="149"/>
      <c r="L22" s="153"/>
      <c r="M22" s="142"/>
    </row>
    <row r="23" customHeight="1" spans="1:13">
      <c r="A23" s="150" t="s">
        <v>383</v>
      </c>
      <c r="B23" s="151" t="s">
        <v>384</v>
      </c>
      <c r="C23" s="149">
        <v>5</v>
      </c>
      <c r="D23" s="149">
        <v>5</v>
      </c>
      <c r="E23" s="149"/>
      <c r="F23" s="149"/>
      <c r="G23" s="149"/>
      <c r="H23" s="149"/>
      <c r="I23" s="149"/>
      <c r="J23" s="149"/>
      <c r="K23" s="149"/>
      <c r="L23" s="153"/>
      <c r="M23" s="142"/>
    </row>
    <row r="24" customHeight="1" spans="1:13">
      <c r="A24" s="150" t="s">
        <v>385</v>
      </c>
      <c r="B24" s="151" t="s">
        <v>386</v>
      </c>
      <c r="C24" s="149">
        <v>467</v>
      </c>
      <c r="D24" s="149">
        <v>467</v>
      </c>
      <c r="E24" s="149"/>
      <c r="F24" s="149"/>
      <c r="G24" s="149"/>
      <c r="H24" s="149"/>
      <c r="I24" s="149"/>
      <c r="J24" s="149"/>
      <c r="K24" s="149"/>
      <c r="L24" s="153"/>
      <c r="M24" s="142"/>
    </row>
    <row r="25" customHeight="1" spans="1:13">
      <c r="A25" s="147" t="s">
        <v>387</v>
      </c>
      <c r="B25" s="148" t="s">
        <v>388</v>
      </c>
      <c r="C25" s="149">
        <v>64.49</v>
      </c>
      <c r="D25" s="149">
        <v>64.49</v>
      </c>
      <c r="E25" s="149"/>
      <c r="F25" s="149"/>
      <c r="G25" s="149"/>
      <c r="H25" s="149"/>
      <c r="I25" s="149"/>
      <c r="J25" s="149"/>
      <c r="K25" s="149"/>
      <c r="L25" s="153"/>
      <c r="M25" s="141"/>
    </row>
    <row r="26" customHeight="1" spans="1:13">
      <c r="A26" s="150" t="s">
        <v>389</v>
      </c>
      <c r="B26" s="151" t="s">
        <v>390</v>
      </c>
      <c r="C26" s="149">
        <v>64.49</v>
      </c>
      <c r="D26" s="149">
        <v>64.49</v>
      </c>
      <c r="E26" s="149"/>
      <c r="F26" s="149"/>
      <c r="G26" s="149"/>
      <c r="H26" s="149"/>
      <c r="I26" s="149"/>
      <c r="J26" s="149"/>
      <c r="K26" s="149"/>
      <c r="L26" s="153"/>
      <c r="M26" s="142"/>
    </row>
    <row r="27" customHeight="1" spans="1:13">
      <c r="A27" s="150" t="s">
        <v>391</v>
      </c>
      <c r="B27" s="151" t="s">
        <v>392</v>
      </c>
      <c r="C27" s="149">
        <v>64.49</v>
      </c>
      <c r="D27" s="149">
        <v>64.49</v>
      </c>
      <c r="E27" s="149"/>
      <c r="F27" s="149"/>
      <c r="G27" s="149"/>
      <c r="H27" s="149"/>
      <c r="I27" s="149"/>
      <c r="J27" s="149"/>
      <c r="K27" s="149"/>
      <c r="L27" s="153"/>
      <c r="M27" s="14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6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F32" sqref="F3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393</v>
      </c>
      <c r="B1" s="34"/>
    </row>
    <row r="2" s="35" customFormat="1" ht="44.25" customHeight="1" spans="1:8">
      <c r="A2" s="126" t="s">
        <v>394</v>
      </c>
      <c r="B2" s="126"/>
      <c r="C2" s="126"/>
      <c r="D2" s="126"/>
      <c r="E2" s="126"/>
      <c r="F2" s="126"/>
      <c r="G2" s="126"/>
      <c r="H2" s="126"/>
    </row>
    <row r="3" ht="20.1" customHeight="1" spans="1:8">
      <c r="A3" s="127"/>
      <c r="B3" s="128"/>
      <c r="C3" s="129"/>
      <c r="D3" s="129"/>
      <c r="E3" s="129"/>
      <c r="F3" s="129"/>
      <c r="G3" s="129"/>
      <c r="H3" s="130"/>
    </row>
    <row r="4" ht="25.5" customHeight="1" spans="1:8">
      <c r="A4" s="63"/>
      <c r="B4" s="62"/>
      <c r="C4" s="63"/>
      <c r="D4" s="63"/>
      <c r="E4" s="63"/>
      <c r="F4" s="63"/>
      <c r="G4" s="63"/>
      <c r="H4" s="54" t="s">
        <v>313</v>
      </c>
    </row>
    <row r="5" ht="36" customHeight="1" spans="1:8">
      <c r="A5" s="42" t="s">
        <v>340</v>
      </c>
      <c r="B5" s="42"/>
      <c r="C5" s="6" t="s">
        <v>341</v>
      </c>
      <c r="D5" s="6" t="s">
        <v>395</v>
      </c>
      <c r="E5" s="6" t="s">
        <v>396</v>
      </c>
      <c r="F5" s="6" t="s">
        <v>397</v>
      </c>
      <c r="G5" s="6" t="s">
        <v>398</v>
      </c>
      <c r="H5" s="6" t="s">
        <v>399</v>
      </c>
    </row>
    <row r="6" ht="36" customHeight="1" spans="1:8">
      <c r="A6" s="131" t="s">
        <v>351</v>
      </c>
      <c r="B6" s="132" t="s">
        <v>352</v>
      </c>
      <c r="C6" s="6"/>
      <c r="D6" s="6"/>
      <c r="E6" s="6"/>
      <c r="F6" s="6"/>
      <c r="G6" s="6"/>
      <c r="H6" s="6"/>
    </row>
    <row r="7" ht="23" customHeight="1" spans="1:8">
      <c r="A7" s="133" t="s">
        <v>341</v>
      </c>
      <c r="B7" s="133"/>
      <c r="C7" s="134">
        <v>8398.82</v>
      </c>
      <c r="D7" s="134">
        <v>919.82</v>
      </c>
      <c r="E7" s="135">
        <v>7479</v>
      </c>
      <c r="F7" s="6"/>
      <c r="G7" s="6"/>
      <c r="H7" s="6"/>
    </row>
    <row r="8" ht="22" customHeight="1" spans="1:8">
      <c r="A8" s="136" t="s">
        <v>353</v>
      </c>
      <c r="B8" s="104" t="s">
        <v>354</v>
      </c>
      <c r="C8" s="137">
        <v>114.14</v>
      </c>
      <c r="D8" s="137">
        <v>114.14</v>
      </c>
      <c r="E8" s="138"/>
      <c r="F8" s="52"/>
      <c r="G8" s="52"/>
      <c r="H8" s="52"/>
    </row>
    <row r="9" ht="20" customHeight="1" spans="1:8">
      <c r="A9" s="139" t="s">
        <v>400</v>
      </c>
      <c r="B9" s="140" t="s">
        <v>401</v>
      </c>
      <c r="C9" s="137">
        <v>114.14</v>
      </c>
      <c r="D9" s="137">
        <v>114.14</v>
      </c>
      <c r="E9" s="138"/>
      <c r="F9" s="141"/>
      <c r="G9" s="141"/>
      <c r="H9" s="141"/>
    </row>
    <row r="10" ht="20" customHeight="1" spans="1:8">
      <c r="A10" s="139" t="s">
        <v>402</v>
      </c>
      <c r="B10" s="140" t="s">
        <v>403</v>
      </c>
      <c r="C10" s="137">
        <v>74.16</v>
      </c>
      <c r="D10" s="137">
        <v>74.16</v>
      </c>
      <c r="E10" s="138"/>
      <c r="F10" s="141"/>
      <c r="G10" s="141"/>
      <c r="H10" s="141"/>
    </row>
    <row r="11" ht="20" customHeight="1" spans="1:8">
      <c r="A11" s="139" t="s">
        <v>404</v>
      </c>
      <c r="B11" s="140" t="s">
        <v>405</v>
      </c>
      <c r="C11" s="137">
        <v>37.08</v>
      </c>
      <c r="D11" s="137">
        <v>37.08</v>
      </c>
      <c r="E11" s="138"/>
      <c r="F11" s="141"/>
      <c r="G11" s="141"/>
      <c r="H11" s="141"/>
    </row>
    <row r="12" ht="20" customHeight="1" spans="1:9">
      <c r="A12" s="139" t="s">
        <v>406</v>
      </c>
      <c r="B12" s="140" t="s">
        <v>407</v>
      </c>
      <c r="C12" s="137">
        <v>2.91</v>
      </c>
      <c r="D12" s="137">
        <v>2.91</v>
      </c>
      <c r="E12" s="138"/>
      <c r="F12" s="141"/>
      <c r="G12" s="141"/>
      <c r="H12" s="141"/>
      <c r="I12" s="34"/>
    </row>
    <row r="13" ht="20" customHeight="1" spans="1:8">
      <c r="A13" s="136" t="s">
        <v>363</v>
      </c>
      <c r="B13" s="104" t="s">
        <v>364</v>
      </c>
      <c r="C13" s="137">
        <v>8220.19</v>
      </c>
      <c r="D13" s="137">
        <v>741.19</v>
      </c>
      <c r="E13" s="138">
        <v>7479</v>
      </c>
      <c r="F13" s="141"/>
      <c r="G13" s="141"/>
      <c r="H13" s="141"/>
    </row>
    <row r="14" ht="20" customHeight="1" spans="1:8">
      <c r="A14" s="139" t="s">
        <v>408</v>
      </c>
      <c r="B14" s="140" t="s">
        <v>409</v>
      </c>
      <c r="C14" s="137">
        <v>59.29</v>
      </c>
      <c r="D14" s="137">
        <v>59.29</v>
      </c>
      <c r="E14" s="138"/>
      <c r="F14" s="141"/>
      <c r="G14" s="141"/>
      <c r="H14" s="142"/>
    </row>
    <row r="15" ht="20" customHeight="1" spans="1:9">
      <c r="A15" s="139" t="s">
        <v>410</v>
      </c>
      <c r="B15" s="140" t="s">
        <v>411</v>
      </c>
      <c r="C15" s="137">
        <v>46.35</v>
      </c>
      <c r="D15" s="137">
        <v>46.35</v>
      </c>
      <c r="E15" s="138"/>
      <c r="F15" s="141"/>
      <c r="G15" s="141"/>
      <c r="H15" s="142"/>
      <c r="I15" s="34"/>
    </row>
    <row r="16" ht="20" customHeight="1" spans="1:8">
      <c r="A16" s="139" t="s">
        <v>412</v>
      </c>
      <c r="B16" s="140" t="s">
        <v>413</v>
      </c>
      <c r="C16" s="137">
        <v>12.58</v>
      </c>
      <c r="D16" s="137">
        <v>12.58</v>
      </c>
      <c r="E16" s="138"/>
      <c r="F16" s="141"/>
      <c r="G16" s="141"/>
      <c r="H16" s="141"/>
    </row>
    <row r="17" ht="20" customHeight="1" spans="1:8">
      <c r="A17" s="139" t="s">
        <v>414</v>
      </c>
      <c r="B17" s="140" t="s">
        <v>415</v>
      </c>
      <c r="C17" s="137">
        <v>0.36</v>
      </c>
      <c r="D17" s="137">
        <v>0.36</v>
      </c>
      <c r="E17" s="138"/>
      <c r="F17" s="141"/>
      <c r="G17" s="141"/>
      <c r="H17" s="142"/>
    </row>
    <row r="18" customHeight="1" spans="1:8">
      <c r="A18" s="139" t="s">
        <v>416</v>
      </c>
      <c r="B18" s="140" t="s">
        <v>417</v>
      </c>
      <c r="C18" s="137">
        <v>7007</v>
      </c>
      <c r="D18" s="137"/>
      <c r="E18" s="138">
        <v>7007</v>
      </c>
      <c r="F18" s="142"/>
      <c r="G18" s="142"/>
      <c r="H18" s="142"/>
    </row>
    <row r="19" customHeight="1" spans="1:8">
      <c r="A19" s="139" t="s">
        <v>418</v>
      </c>
      <c r="B19" s="140" t="s">
        <v>419</v>
      </c>
      <c r="C19" s="137">
        <v>6967</v>
      </c>
      <c r="D19" s="137"/>
      <c r="E19" s="138">
        <v>6967</v>
      </c>
      <c r="F19" s="142"/>
      <c r="G19" s="142"/>
      <c r="H19" s="142"/>
    </row>
    <row r="20" customHeight="1" spans="1:8">
      <c r="A20" s="139" t="s">
        <v>420</v>
      </c>
      <c r="B20" s="140" t="s">
        <v>421</v>
      </c>
      <c r="C20" s="137">
        <v>40</v>
      </c>
      <c r="D20" s="137"/>
      <c r="E20" s="138">
        <v>40</v>
      </c>
      <c r="F20" s="142"/>
      <c r="G20" s="141"/>
      <c r="H20" s="142"/>
    </row>
    <row r="21" customHeight="1" spans="1:8">
      <c r="A21" s="139" t="s">
        <v>422</v>
      </c>
      <c r="B21" s="140" t="s">
        <v>423</v>
      </c>
      <c r="C21" s="137">
        <v>1153.89</v>
      </c>
      <c r="D21" s="137">
        <v>681.89</v>
      </c>
      <c r="E21" s="138">
        <v>472</v>
      </c>
      <c r="F21" s="142"/>
      <c r="G21" s="142"/>
      <c r="H21" s="142"/>
    </row>
    <row r="22" customHeight="1" spans="1:8">
      <c r="A22" s="139" t="s">
        <v>424</v>
      </c>
      <c r="B22" s="140" t="s">
        <v>425</v>
      </c>
      <c r="C22" s="137">
        <v>681.89</v>
      </c>
      <c r="D22" s="137">
        <v>681.89</v>
      </c>
      <c r="E22" s="138"/>
      <c r="F22" s="142"/>
      <c r="G22" s="141"/>
      <c r="H22" s="142"/>
    </row>
    <row r="23" customHeight="1" spans="1:8">
      <c r="A23" s="139" t="s">
        <v>426</v>
      </c>
      <c r="B23" s="140" t="s">
        <v>427</v>
      </c>
      <c r="C23" s="137">
        <v>5</v>
      </c>
      <c r="D23" s="137"/>
      <c r="E23" s="138">
        <v>5</v>
      </c>
      <c r="F23" s="142"/>
      <c r="G23" s="142"/>
      <c r="H23" s="142"/>
    </row>
    <row r="24" customHeight="1" spans="1:8">
      <c r="A24" s="139" t="s">
        <v>428</v>
      </c>
      <c r="B24" s="140" t="s">
        <v>429</v>
      </c>
      <c r="C24" s="137">
        <v>467</v>
      </c>
      <c r="D24" s="137"/>
      <c r="E24" s="138">
        <v>467</v>
      </c>
      <c r="F24" s="142"/>
      <c r="G24" s="142"/>
      <c r="H24" s="142"/>
    </row>
    <row r="25" customHeight="1" spans="1:8">
      <c r="A25" s="136" t="s">
        <v>387</v>
      </c>
      <c r="B25" s="104" t="s">
        <v>388</v>
      </c>
      <c r="C25" s="137">
        <v>64.49</v>
      </c>
      <c r="D25" s="137">
        <v>64.49</v>
      </c>
      <c r="E25" s="138"/>
      <c r="F25" s="142"/>
      <c r="G25" s="142"/>
      <c r="H25" s="142"/>
    </row>
    <row r="26" customHeight="1" spans="1:8">
      <c r="A26" s="139" t="s">
        <v>430</v>
      </c>
      <c r="B26" s="140" t="s">
        <v>431</v>
      </c>
      <c r="C26" s="137">
        <v>64.49</v>
      </c>
      <c r="D26" s="137">
        <v>64.49</v>
      </c>
      <c r="E26" s="138"/>
      <c r="F26" s="142"/>
      <c r="G26" s="142"/>
      <c r="H26" s="142"/>
    </row>
    <row r="27" customHeight="1" spans="1:8">
      <c r="A27" s="139" t="s">
        <v>432</v>
      </c>
      <c r="B27" s="140" t="s">
        <v>433</v>
      </c>
      <c r="C27" s="137">
        <v>64.49</v>
      </c>
      <c r="D27" s="137">
        <v>64.49</v>
      </c>
      <c r="E27" s="138"/>
      <c r="F27" s="142"/>
      <c r="G27" s="142"/>
      <c r="H27" s="14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23" sqref="E23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5" customFormat="1" customHeight="1" spans="1:7">
      <c r="A1" s="2" t="s">
        <v>434</v>
      </c>
      <c r="B1" s="89"/>
      <c r="C1" s="89"/>
      <c r="D1" s="89"/>
      <c r="E1" s="89"/>
      <c r="F1" s="89"/>
      <c r="G1" s="89"/>
    </row>
    <row r="2" s="86" customFormat="1" ht="38.25" customHeight="1" spans="1:7">
      <c r="A2" s="90" t="s">
        <v>435</v>
      </c>
      <c r="B2" s="91"/>
      <c r="C2" s="91"/>
      <c r="D2" s="91"/>
      <c r="E2" s="91"/>
      <c r="F2" s="91"/>
      <c r="G2" s="91"/>
    </row>
    <row r="3" s="85" customFormat="1" customHeight="1" spans="1:7">
      <c r="A3" s="92"/>
      <c r="B3" s="89"/>
      <c r="C3" s="89"/>
      <c r="D3" s="89"/>
      <c r="E3" s="89"/>
      <c r="F3" s="89"/>
      <c r="G3" s="89"/>
    </row>
    <row r="4" s="85" customFormat="1" customHeight="1" spans="1:7">
      <c r="A4" s="93"/>
      <c r="B4" s="94"/>
      <c r="C4" s="94"/>
      <c r="D4" s="94"/>
      <c r="E4" s="94"/>
      <c r="F4" s="94"/>
      <c r="G4" s="95" t="s">
        <v>313</v>
      </c>
    </row>
    <row r="5" s="85" customFormat="1" ht="29" customHeight="1" spans="1:7">
      <c r="A5" s="96" t="s">
        <v>314</v>
      </c>
      <c r="B5" s="96"/>
      <c r="C5" s="96" t="s">
        <v>315</v>
      </c>
      <c r="D5" s="96"/>
      <c r="E5" s="96"/>
      <c r="F5" s="96"/>
      <c r="G5" s="96"/>
    </row>
    <row r="6" s="85" customFormat="1" ht="45" customHeight="1" spans="1:7">
      <c r="A6" s="97" t="s">
        <v>316</v>
      </c>
      <c r="B6" s="97" t="s">
        <v>317</v>
      </c>
      <c r="C6" s="97" t="s">
        <v>316</v>
      </c>
      <c r="D6" s="97" t="s">
        <v>341</v>
      </c>
      <c r="E6" s="97" t="s">
        <v>436</v>
      </c>
      <c r="F6" s="97" t="s">
        <v>437</v>
      </c>
      <c r="G6" s="97" t="s">
        <v>438</v>
      </c>
    </row>
    <row r="7" s="85" customFormat="1" customHeight="1" spans="1:7">
      <c r="A7" s="98" t="s">
        <v>439</v>
      </c>
      <c r="B7" s="99">
        <v>8398.82</v>
      </c>
      <c r="C7" s="100" t="s">
        <v>440</v>
      </c>
      <c r="D7" s="99">
        <v>8398.82</v>
      </c>
      <c r="E7" s="99">
        <v>8398.82</v>
      </c>
      <c r="F7" s="101"/>
      <c r="G7" s="101"/>
    </row>
    <row r="8" s="85" customFormat="1" customHeight="1" spans="1:7">
      <c r="A8" s="102" t="s">
        <v>441</v>
      </c>
      <c r="B8" s="103">
        <v>8398.82</v>
      </c>
      <c r="C8" s="104" t="s">
        <v>354</v>
      </c>
      <c r="D8" s="103">
        <v>114.14</v>
      </c>
      <c r="E8" s="103">
        <v>114.14</v>
      </c>
      <c r="F8" s="105"/>
      <c r="G8" s="105"/>
    </row>
    <row r="9" s="85" customFormat="1" customHeight="1" spans="1:7">
      <c r="A9" s="102" t="s">
        <v>442</v>
      </c>
      <c r="B9" s="106"/>
      <c r="C9" s="104" t="s">
        <v>364</v>
      </c>
      <c r="D9" s="103">
        <v>8220.19</v>
      </c>
      <c r="E9" s="103">
        <v>8220.19</v>
      </c>
      <c r="F9" s="105"/>
      <c r="G9" s="105"/>
    </row>
    <row r="10" s="85" customFormat="1" customHeight="1" spans="1:7">
      <c r="A10" s="107" t="s">
        <v>443</v>
      </c>
      <c r="B10" s="108"/>
      <c r="C10" s="104" t="s">
        <v>388</v>
      </c>
      <c r="D10" s="103">
        <v>64.49</v>
      </c>
      <c r="E10" s="103">
        <v>64.49</v>
      </c>
      <c r="F10" s="105"/>
      <c r="G10" s="105"/>
    </row>
    <row r="11" s="85" customFormat="1" customHeight="1" spans="1:7">
      <c r="A11" s="109" t="s">
        <v>444</v>
      </c>
      <c r="B11" s="110"/>
      <c r="C11" s="32" t="s">
        <v>445</v>
      </c>
      <c r="D11" s="105"/>
      <c r="E11" s="105"/>
      <c r="F11" s="105"/>
      <c r="G11" s="105"/>
    </row>
    <row r="12" s="85" customFormat="1" customHeight="1" spans="1:7">
      <c r="A12" s="102" t="s">
        <v>441</v>
      </c>
      <c r="B12" s="111"/>
      <c r="C12" s="32"/>
      <c r="D12" s="105"/>
      <c r="E12" s="105"/>
      <c r="F12" s="105"/>
      <c r="G12" s="105"/>
    </row>
    <row r="13" s="85" customFormat="1" customHeight="1" spans="1:7">
      <c r="A13" s="102" t="s">
        <v>442</v>
      </c>
      <c r="B13" s="106"/>
      <c r="D13" s="105"/>
      <c r="E13" s="105"/>
      <c r="F13" s="105"/>
      <c r="G13" s="105"/>
    </row>
    <row r="14" s="85" customFormat="1" customHeight="1" spans="1:13">
      <c r="A14" s="102" t="s">
        <v>443</v>
      </c>
      <c r="B14" s="108"/>
      <c r="C14" s="112" t="s">
        <v>446</v>
      </c>
      <c r="D14" s="105"/>
      <c r="E14" s="105"/>
      <c r="F14" s="105"/>
      <c r="G14" s="105"/>
      <c r="M14" s="125"/>
    </row>
    <row r="15" s="85" customFormat="1" customHeight="1" spans="1:7">
      <c r="A15" s="113"/>
      <c r="B15" s="114"/>
      <c r="C15" s="115"/>
      <c r="D15" s="116"/>
      <c r="E15" s="116"/>
      <c r="F15" s="116"/>
      <c r="G15" s="116"/>
    </row>
    <row r="16" s="85" customFormat="1" customHeight="1" spans="1:7">
      <c r="A16" s="113"/>
      <c r="B16" s="114"/>
      <c r="C16" s="117"/>
      <c r="D16" s="118">
        <f>E16+F16+G16</f>
        <v>0</v>
      </c>
      <c r="E16" s="119">
        <f>B8+B12-E7</f>
        <v>0</v>
      </c>
      <c r="F16" s="119">
        <f>B9+B13-F7</f>
        <v>0</v>
      </c>
      <c r="G16" s="119">
        <f>B10+B14-G7</f>
        <v>0</v>
      </c>
    </row>
    <row r="17" s="85" customFormat="1" customHeight="1" spans="1:7">
      <c r="A17" s="120"/>
      <c r="B17" s="121"/>
      <c r="C17" s="121"/>
      <c r="D17" s="119"/>
      <c r="E17" s="119"/>
      <c r="F17" s="119"/>
      <c r="G17" s="122"/>
    </row>
    <row r="18" s="85" customFormat="1" customHeight="1" spans="1:7">
      <c r="A18" s="123" t="s">
        <v>336</v>
      </c>
      <c r="B18" s="124">
        <f>B7+B11</f>
        <v>8398.82</v>
      </c>
      <c r="C18" s="124" t="s">
        <v>337</v>
      </c>
      <c r="D18" s="119">
        <f>SUM(D7+D16)</f>
        <v>8398.82</v>
      </c>
      <c r="E18" s="119">
        <f>SUM(E7+E16)</f>
        <v>8398.82</v>
      </c>
      <c r="F18" s="119">
        <f>SUM(F7+F16)</f>
        <v>0</v>
      </c>
      <c r="G18" s="119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showZeros="0" workbookViewId="0">
      <selection activeCell="D9" sqref="D9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21.875" style="16" customWidth="1"/>
    <col min="5" max="5" width="2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447</v>
      </c>
    </row>
    <row r="2" s="35" customFormat="1" ht="36" customHeight="1" spans="1:6">
      <c r="A2" s="59" t="s">
        <v>448</v>
      </c>
      <c r="B2" s="73"/>
      <c r="C2" s="74"/>
      <c r="D2" s="73"/>
      <c r="E2" s="73"/>
      <c r="F2" s="73"/>
    </row>
    <row r="3" ht="20.1" customHeight="1" spans="1:6">
      <c r="A3" s="40"/>
      <c r="B3" s="20"/>
      <c r="C3" s="40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5" t="s">
        <v>313</v>
      </c>
    </row>
    <row r="5" ht="30" customHeight="1" spans="1:6">
      <c r="A5" s="42" t="s">
        <v>340</v>
      </c>
      <c r="B5" s="42"/>
      <c r="C5" s="76" t="s">
        <v>449</v>
      </c>
      <c r="D5" s="42" t="s">
        <v>450</v>
      </c>
      <c r="E5" s="42"/>
      <c r="F5" s="42"/>
    </row>
    <row r="6" ht="30" customHeight="1" spans="1:6">
      <c r="A6" s="44" t="s">
        <v>351</v>
      </c>
      <c r="B6" s="44" t="s">
        <v>352</v>
      </c>
      <c r="C6" s="42"/>
      <c r="D6" s="44" t="s">
        <v>451</v>
      </c>
      <c r="E6" s="44" t="s">
        <v>395</v>
      </c>
      <c r="F6" s="44" t="s">
        <v>396</v>
      </c>
    </row>
    <row r="7" ht="30" customHeight="1" spans="1:6">
      <c r="A7" s="77" t="s">
        <v>341</v>
      </c>
      <c r="B7" s="77"/>
      <c r="C7" s="78">
        <v>9578.3</v>
      </c>
      <c r="D7" s="78">
        <v>8398.82</v>
      </c>
      <c r="E7" s="78">
        <v>919.82</v>
      </c>
      <c r="F7" s="78">
        <v>7479</v>
      </c>
    </row>
    <row r="8" ht="30" customHeight="1" spans="1:6">
      <c r="A8" s="79" t="s">
        <v>452</v>
      </c>
      <c r="B8" s="80" t="s">
        <v>453</v>
      </c>
      <c r="C8" s="81">
        <v>4.38</v>
      </c>
      <c r="D8" s="78"/>
      <c r="E8" s="78"/>
      <c r="F8" s="78"/>
    </row>
    <row r="9" ht="30" customHeight="1" spans="1:6">
      <c r="A9" s="82" t="s">
        <v>454</v>
      </c>
      <c r="B9" s="83" t="s">
        <v>455</v>
      </c>
      <c r="C9" s="81">
        <v>4.38</v>
      </c>
      <c r="D9" s="78"/>
      <c r="E9" s="78"/>
      <c r="F9" s="78"/>
    </row>
    <row r="10" ht="30" customHeight="1" spans="1:6">
      <c r="A10" s="82" t="s">
        <v>456</v>
      </c>
      <c r="B10" s="83" t="s">
        <v>457</v>
      </c>
      <c r="C10" s="81">
        <v>4.38</v>
      </c>
      <c r="D10" s="78"/>
      <c r="E10" s="78"/>
      <c r="F10" s="78"/>
    </row>
    <row r="11" ht="30" customHeight="1" spans="1:6">
      <c r="A11" s="67" t="s">
        <v>353</v>
      </c>
      <c r="B11" s="68" t="s">
        <v>354</v>
      </c>
      <c r="C11" s="81">
        <v>109.92</v>
      </c>
      <c r="D11" s="81">
        <v>114.14</v>
      </c>
      <c r="E11" s="81">
        <v>114.14</v>
      </c>
      <c r="F11" s="81"/>
    </row>
    <row r="12" ht="30" customHeight="1" spans="1:6">
      <c r="A12" s="71" t="s">
        <v>458</v>
      </c>
      <c r="B12" s="72" t="s">
        <v>459</v>
      </c>
      <c r="C12" s="81">
        <v>109.92</v>
      </c>
      <c r="D12" s="81">
        <v>114.14</v>
      </c>
      <c r="E12" s="81">
        <v>114.14</v>
      </c>
      <c r="F12" s="81"/>
    </row>
    <row r="13" ht="30" customHeight="1" spans="1:6">
      <c r="A13" s="71" t="s">
        <v>460</v>
      </c>
      <c r="B13" s="72" t="s">
        <v>461</v>
      </c>
      <c r="C13" s="81">
        <v>71.34</v>
      </c>
      <c r="D13" s="81">
        <v>74.16</v>
      </c>
      <c r="E13" s="81">
        <v>74.16</v>
      </c>
      <c r="F13" s="81"/>
    </row>
    <row r="14" ht="30" customHeight="1" spans="1:6">
      <c r="A14" s="71" t="s">
        <v>462</v>
      </c>
      <c r="B14" s="72" t="s">
        <v>463</v>
      </c>
      <c r="C14" s="81">
        <v>35.67</v>
      </c>
      <c r="D14" s="81">
        <v>37.08</v>
      </c>
      <c r="E14" s="81">
        <v>37.08</v>
      </c>
      <c r="F14" s="81"/>
    </row>
    <row r="15" ht="30" customHeight="1" spans="1:6">
      <c r="A15" s="71" t="s">
        <v>464</v>
      </c>
      <c r="B15" s="72" t="s">
        <v>465</v>
      </c>
      <c r="C15" s="81">
        <v>2.91</v>
      </c>
      <c r="D15" s="81">
        <v>2.91</v>
      </c>
      <c r="E15" s="81">
        <v>2.91</v>
      </c>
      <c r="F15" s="81"/>
    </row>
    <row r="16" ht="30" customHeight="1" spans="1:6">
      <c r="A16" s="67" t="s">
        <v>363</v>
      </c>
      <c r="B16" s="68" t="s">
        <v>364</v>
      </c>
      <c r="C16" s="81">
        <v>9402.03</v>
      </c>
      <c r="D16" s="81">
        <v>8220.19</v>
      </c>
      <c r="E16" s="81">
        <v>741.19</v>
      </c>
      <c r="F16" s="81">
        <v>7479</v>
      </c>
    </row>
    <row r="17" ht="30" customHeight="1" spans="1:6">
      <c r="A17" s="71" t="s">
        <v>466</v>
      </c>
      <c r="B17" s="72" t="s">
        <v>467</v>
      </c>
      <c r="C17" s="81">
        <v>56.55</v>
      </c>
      <c r="D17" s="81">
        <v>59.29</v>
      </c>
      <c r="E17" s="81">
        <v>59.29</v>
      </c>
      <c r="F17" s="81"/>
    </row>
    <row r="18" ht="30" customHeight="1" spans="1:6">
      <c r="A18" s="71" t="s">
        <v>468</v>
      </c>
      <c r="B18" s="72" t="s">
        <v>469</v>
      </c>
      <c r="C18" s="81">
        <v>44.59</v>
      </c>
      <c r="D18" s="81">
        <v>46.35</v>
      </c>
      <c r="E18" s="81">
        <v>46.35</v>
      </c>
      <c r="F18" s="81"/>
    </row>
    <row r="19" ht="30" customHeight="1" spans="1:6">
      <c r="A19" s="71" t="s">
        <v>470</v>
      </c>
      <c r="B19" s="72" t="s">
        <v>471</v>
      </c>
      <c r="C19" s="81">
        <v>11.96</v>
      </c>
      <c r="D19" s="81">
        <v>12.58</v>
      </c>
      <c r="E19" s="81">
        <v>12.58</v>
      </c>
      <c r="F19" s="81"/>
    </row>
    <row r="20" customHeight="1" spans="1:6">
      <c r="A20" s="71" t="s">
        <v>472</v>
      </c>
      <c r="B20" s="72" t="s">
        <v>473</v>
      </c>
      <c r="C20" s="84"/>
      <c r="D20" s="81">
        <v>0.36</v>
      </c>
      <c r="E20" s="81">
        <v>0.36</v>
      </c>
      <c r="F20" s="81"/>
    </row>
    <row r="21" customHeight="1" spans="1:6">
      <c r="A21" s="71" t="s">
        <v>474</v>
      </c>
      <c r="B21" s="72" t="s">
        <v>475</v>
      </c>
      <c r="C21" s="81">
        <v>8038</v>
      </c>
      <c r="D21" s="81">
        <v>7007</v>
      </c>
      <c r="E21" s="81"/>
      <c r="F21" s="81">
        <v>7007</v>
      </c>
    </row>
    <row r="22" customHeight="1" spans="1:6">
      <c r="A22" s="71" t="s">
        <v>476</v>
      </c>
      <c r="B22" s="72" t="s">
        <v>477</v>
      </c>
      <c r="C22" s="81">
        <v>7998</v>
      </c>
      <c r="D22" s="81">
        <v>6967</v>
      </c>
      <c r="E22" s="81"/>
      <c r="F22" s="81">
        <v>6967</v>
      </c>
    </row>
    <row r="23" customHeight="1" spans="1:6">
      <c r="A23" s="71" t="s">
        <v>478</v>
      </c>
      <c r="B23" s="72" t="s">
        <v>479</v>
      </c>
      <c r="C23" s="81">
        <v>40</v>
      </c>
      <c r="D23" s="81">
        <v>40</v>
      </c>
      <c r="E23" s="81"/>
      <c r="F23" s="81">
        <v>40</v>
      </c>
    </row>
    <row r="24" customHeight="1" spans="1:6">
      <c r="A24" s="71" t="s">
        <v>480</v>
      </c>
      <c r="B24" s="72" t="s">
        <v>481</v>
      </c>
      <c r="C24" s="81">
        <v>1307.48</v>
      </c>
      <c r="D24" s="81">
        <v>1153.89</v>
      </c>
      <c r="E24" s="81">
        <v>681.89</v>
      </c>
      <c r="F24" s="81">
        <v>472</v>
      </c>
    </row>
    <row r="25" s="34" customFormat="1" customHeight="1" spans="1:6">
      <c r="A25" s="71" t="s">
        <v>482</v>
      </c>
      <c r="B25" s="72" t="s">
        <v>483</v>
      </c>
      <c r="C25" s="81">
        <v>683.47</v>
      </c>
      <c r="D25" s="81">
        <v>681.89</v>
      </c>
      <c r="E25" s="81">
        <v>681.89</v>
      </c>
      <c r="F25" s="81"/>
    </row>
    <row r="26" customHeight="1" spans="1:6">
      <c r="A26" s="71" t="s">
        <v>484</v>
      </c>
      <c r="B26" s="72" t="s">
        <v>485</v>
      </c>
      <c r="C26" s="81">
        <v>5</v>
      </c>
      <c r="D26" s="81">
        <v>5</v>
      </c>
      <c r="E26" s="81"/>
      <c r="F26" s="81">
        <v>5</v>
      </c>
    </row>
    <row r="27" customHeight="1" spans="1:6">
      <c r="A27" s="82" t="s">
        <v>486</v>
      </c>
      <c r="B27" s="83" t="s">
        <v>487</v>
      </c>
      <c r="C27" s="81">
        <v>61.01</v>
      </c>
      <c r="D27" s="81"/>
      <c r="E27" s="81"/>
      <c r="F27" s="81"/>
    </row>
    <row r="28" customHeight="1" spans="1:6">
      <c r="A28" s="71" t="s">
        <v>488</v>
      </c>
      <c r="B28" s="72" t="s">
        <v>489</v>
      </c>
      <c r="C28" s="81">
        <v>558</v>
      </c>
      <c r="D28" s="81">
        <v>467</v>
      </c>
      <c r="E28" s="81"/>
      <c r="F28" s="81">
        <v>467</v>
      </c>
    </row>
    <row r="29" customHeight="1" spans="1:6">
      <c r="A29" s="67" t="s">
        <v>387</v>
      </c>
      <c r="B29" s="68" t="s">
        <v>388</v>
      </c>
      <c r="C29" s="81">
        <v>61.97</v>
      </c>
      <c r="D29" s="81">
        <v>64.49</v>
      </c>
      <c r="E29" s="81">
        <v>64.49</v>
      </c>
      <c r="F29" s="81"/>
    </row>
    <row r="30" customHeight="1" spans="1:6">
      <c r="A30" s="71" t="s">
        <v>490</v>
      </c>
      <c r="B30" s="72" t="s">
        <v>491</v>
      </c>
      <c r="C30" s="81">
        <v>61.97</v>
      </c>
      <c r="D30" s="81">
        <v>64.49</v>
      </c>
      <c r="E30" s="81">
        <v>64.49</v>
      </c>
      <c r="F30" s="81"/>
    </row>
    <row r="31" customHeight="1" spans="1:6">
      <c r="A31" s="71" t="s">
        <v>492</v>
      </c>
      <c r="B31" s="72" t="s">
        <v>493</v>
      </c>
      <c r="C31" s="81">
        <v>61.97</v>
      </c>
      <c r="D31" s="81">
        <v>64.49</v>
      </c>
      <c r="E31" s="81">
        <v>64.49</v>
      </c>
      <c r="F31" s="81"/>
    </row>
    <row r="33" customHeight="1" spans="1:1">
      <c r="A33" s="34"/>
    </row>
    <row r="35" customHeight="1" spans="2:2">
      <c r="B35" s="34"/>
    </row>
    <row r="36" customHeight="1" spans="2:2">
      <c r="B36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6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J12" sqref="J12"/>
    </sheetView>
  </sheetViews>
  <sheetFormatPr defaultColWidth="6.88333333333333" defaultRowHeight="20.1" customHeight="1"/>
  <cols>
    <col min="1" max="1" width="14.5" style="16" customWidth="1"/>
    <col min="2" max="2" width="39.25" style="16" customWidth="1"/>
    <col min="3" max="3" width="25.25" style="16" customWidth="1"/>
    <col min="4" max="4" width="25.125" style="16" customWidth="1"/>
    <col min="5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494</v>
      </c>
      <c r="E1" s="58"/>
    </row>
    <row r="2" s="35" customFormat="1" ht="44.25" customHeight="1" spans="1:5">
      <c r="A2" s="59" t="s">
        <v>495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1" customFormat="1" customHeight="1" spans="1:5">
      <c r="A4" s="62"/>
      <c r="B4" s="63"/>
      <c r="C4" s="63"/>
      <c r="D4" s="63"/>
      <c r="E4" s="64" t="s">
        <v>313</v>
      </c>
    </row>
    <row r="5" s="41" customFormat="1" ht="22" customHeight="1" spans="1:5">
      <c r="A5" s="42" t="s">
        <v>496</v>
      </c>
      <c r="B5" s="42"/>
      <c r="C5" s="42" t="s">
        <v>497</v>
      </c>
      <c r="D5" s="42"/>
      <c r="E5" s="42"/>
    </row>
    <row r="6" s="41" customFormat="1" ht="22" customHeight="1" spans="1:5">
      <c r="A6" s="42" t="s">
        <v>351</v>
      </c>
      <c r="B6" s="42" t="s">
        <v>352</v>
      </c>
      <c r="C6" s="42" t="s">
        <v>341</v>
      </c>
      <c r="D6" s="42" t="s">
        <v>498</v>
      </c>
      <c r="E6" s="42" t="s">
        <v>499</v>
      </c>
    </row>
    <row r="7" s="41" customFormat="1" customHeight="1" spans="1:10">
      <c r="A7" s="65" t="s">
        <v>341</v>
      </c>
      <c r="B7" s="65"/>
      <c r="C7" s="66">
        <v>919.82</v>
      </c>
      <c r="D7" s="66">
        <v>776.44</v>
      </c>
      <c r="E7" s="66">
        <v>143.38</v>
      </c>
      <c r="J7" s="70"/>
    </row>
    <row r="8" s="41" customFormat="1" customHeight="1" spans="1:7">
      <c r="A8" s="67" t="s">
        <v>500</v>
      </c>
      <c r="B8" s="68" t="s">
        <v>501</v>
      </c>
      <c r="C8" s="69">
        <v>773.42</v>
      </c>
      <c r="D8" s="69">
        <v>773.42</v>
      </c>
      <c r="E8" s="69"/>
      <c r="G8" s="70"/>
    </row>
    <row r="9" s="41" customFormat="1" customHeight="1" spans="1:11">
      <c r="A9" s="71" t="s">
        <v>502</v>
      </c>
      <c r="B9" s="72" t="s">
        <v>503</v>
      </c>
      <c r="C9" s="69">
        <v>164.4</v>
      </c>
      <c r="D9" s="69">
        <v>164.4</v>
      </c>
      <c r="E9" s="69"/>
      <c r="F9" s="70"/>
      <c r="G9" s="70"/>
      <c r="K9" s="70"/>
    </row>
    <row r="10" s="41" customFormat="1" customHeight="1" spans="1:8">
      <c r="A10" s="71" t="s">
        <v>504</v>
      </c>
      <c r="B10" s="72" t="s">
        <v>505</v>
      </c>
      <c r="C10" s="69">
        <v>124.42</v>
      </c>
      <c r="D10" s="69">
        <v>124.42</v>
      </c>
      <c r="E10" s="69"/>
      <c r="F10" s="70"/>
      <c r="H10" s="70"/>
    </row>
    <row r="11" s="41" customFormat="1" customHeight="1" spans="1:8">
      <c r="A11" s="71" t="s">
        <v>506</v>
      </c>
      <c r="B11" s="72" t="s">
        <v>507</v>
      </c>
      <c r="C11" s="69">
        <v>248.55</v>
      </c>
      <c r="D11" s="69">
        <v>248.55</v>
      </c>
      <c r="E11" s="69"/>
      <c r="F11" s="70"/>
      <c r="H11" s="70"/>
    </row>
    <row r="12" s="41" customFormat="1" customHeight="1" spans="1:8">
      <c r="A12" s="71" t="s">
        <v>508</v>
      </c>
      <c r="B12" s="72" t="s">
        <v>509</v>
      </c>
      <c r="C12" s="69">
        <v>74.16</v>
      </c>
      <c r="D12" s="69">
        <v>74.16</v>
      </c>
      <c r="E12" s="69"/>
      <c r="F12" s="70"/>
      <c r="H12" s="70"/>
    </row>
    <row r="13" s="41" customFormat="1" customHeight="1" spans="1:8">
      <c r="A13" s="71" t="s">
        <v>510</v>
      </c>
      <c r="B13" s="72" t="s">
        <v>511</v>
      </c>
      <c r="C13" s="69">
        <v>37.08</v>
      </c>
      <c r="D13" s="69">
        <v>37.08</v>
      </c>
      <c r="E13" s="69"/>
      <c r="F13" s="70"/>
      <c r="G13" s="70"/>
      <c r="H13" s="70"/>
    </row>
    <row r="14" s="41" customFormat="1" customHeight="1" spans="1:10">
      <c r="A14" s="71" t="s">
        <v>512</v>
      </c>
      <c r="B14" s="72" t="s">
        <v>513</v>
      </c>
      <c r="C14" s="69">
        <v>39.39</v>
      </c>
      <c r="D14" s="69">
        <v>39.39</v>
      </c>
      <c r="E14" s="69"/>
      <c r="F14" s="70"/>
      <c r="J14" s="70"/>
    </row>
    <row r="15" s="41" customFormat="1" customHeight="1" spans="1:11">
      <c r="A15" s="71" t="s">
        <v>514</v>
      </c>
      <c r="B15" s="72" t="s">
        <v>515</v>
      </c>
      <c r="C15" s="69">
        <v>12.58</v>
      </c>
      <c r="D15" s="69">
        <v>12.58</v>
      </c>
      <c r="E15" s="69"/>
      <c r="F15" s="70"/>
      <c r="G15" s="70"/>
      <c r="K15" s="70"/>
    </row>
    <row r="16" s="41" customFormat="1" customHeight="1" spans="1:11">
      <c r="A16" s="71" t="s">
        <v>516</v>
      </c>
      <c r="B16" s="72" t="s">
        <v>517</v>
      </c>
      <c r="C16" s="69">
        <v>8.34</v>
      </c>
      <c r="D16" s="69">
        <v>8.34</v>
      </c>
      <c r="E16" s="69"/>
      <c r="F16" s="70"/>
      <c r="G16" s="70"/>
      <c r="H16" s="70"/>
      <c r="K16" s="70"/>
    </row>
    <row r="17" s="41" customFormat="1" customHeight="1" spans="1:11">
      <c r="A17" s="71" t="s">
        <v>518</v>
      </c>
      <c r="B17" s="72" t="s">
        <v>519</v>
      </c>
      <c r="C17" s="69">
        <v>64.49</v>
      </c>
      <c r="D17" s="69">
        <v>64.49</v>
      </c>
      <c r="E17" s="69"/>
      <c r="F17" s="70"/>
      <c r="G17" s="70"/>
      <c r="K17" s="70"/>
    </row>
    <row r="18" s="41" customFormat="1" customHeight="1" spans="1:11">
      <c r="A18" s="67" t="s">
        <v>520</v>
      </c>
      <c r="B18" s="68" t="s">
        <v>521</v>
      </c>
      <c r="C18" s="69">
        <v>143.16</v>
      </c>
      <c r="D18" s="69"/>
      <c r="E18" s="69">
        <v>143.16</v>
      </c>
      <c r="F18" s="70"/>
      <c r="G18" s="70"/>
      <c r="K18" s="70"/>
    </row>
    <row r="19" customHeight="1" spans="1:5">
      <c r="A19" s="71" t="s">
        <v>522</v>
      </c>
      <c r="B19" s="72" t="s">
        <v>523</v>
      </c>
      <c r="C19" s="69">
        <v>16.46</v>
      </c>
      <c r="D19" s="69"/>
      <c r="E19" s="69">
        <v>16.46</v>
      </c>
    </row>
    <row r="20" customHeight="1" spans="1:5">
      <c r="A20" s="71" t="s">
        <v>524</v>
      </c>
      <c r="B20" s="72" t="s">
        <v>525</v>
      </c>
      <c r="C20" s="69">
        <v>0.3</v>
      </c>
      <c r="D20" s="69"/>
      <c r="E20" s="69">
        <v>0.3</v>
      </c>
    </row>
    <row r="21" customHeight="1" spans="1:5">
      <c r="A21" s="71" t="s">
        <v>526</v>
      </c>
      <c r="B21" s="72" t="s">
        <v>527</v>
      </c>
      <c r="C21" s="69">
        <v>3</v>
      </c>
      <c r="D21" s="69"/>
      <c r="E21" s="69">
        <v>3</v>
      </c>
    </row>
    <row r="22" customHeight="1" spans="1:5">
      <c r="A22" s="71" t="s">
        <v>528</v>
      </c>
      <c r="B22" s="72" t="s">
        <v>529</v>
      </c>
      <c r="C22" s="69">
        <v>12.17</v>
      </c>
      <c r="D22" s="69"/>
      <c r="E22" s="69">
        <v>12.17</v>
      </c>
    </row>
    <row r="23" customHeight="1" spans="1:5">
      <c r="A23" s="71" t="s">
        <v>530</v>
      </c>
      <c r="B23" s="72" t="s">
        <v>531</v>
      </c>
      <c r="C23" s="69">
        <v>0.2</v>
      </c>
      <c r="D23" s="69"/>
      <c r="E23" s="69">
        <v>0.2</v>
      </c>
    </row>
    <row r="24" customHeight="1" spans="1:5">
      <c r="A24" s="71" t="s">
        <v>532</v>
      </c>
      <c r="B24" s="72" t="s">
        <v>533</v>
      </c>
      <c r="C24" s="69">
        <v>2</v>
      </c>
      <c r="D24" s="69"/>
      <c r="E24" s="69">
        <v>2</v>
      </c>
    </row>
    <row r="25" customHeight="1" spans="1:5">
      <c r="A25" s="71" t="s">
        <v>534</v>
      </c>
      <c r="B25" s="72" t="s">
        <v>535</v>
      </c>
      <c r="C25" s="69">
        <v>19.17</v>
      </c>
      <c r="D25" s="69"/>
      <c r="E25" s="69">
        <v>19.17</v>
      </c>
    </row>
    <row r="26" customHeight="1" spans="1:5">
      <c r="A26" s="71" t="s">
        <v>536</v>
      </c>
      <c r="B26" s="72" t="s">
        <v>537</v>
      </c>
      <c r="C26" s="69">
        <v>4.93</v>
      </c>
      <c r="D26" s="69"/>
      <c r="E26" s="69">
        <v>4.93</v>
      </c>
    </row>
    <row r="27" customHeight="1" spans="1:5">
      <c r="A27" s="71" t="s">
        <v>538</v>
      </c>
      <c r="B27" s="72" t="s">
        <v>539</v>
      </c>
      <c r="C27" s="69">
        <v>31.04</v>
      </c>
      <c r="D27" s="69"/>
      <c r="E27" s="69">
        <v>31.04</v>
      </c>
    </row>
    <row r="28" customHeight="1" spans="1:5">
      <c r="A28" s="71" t="s">
        <v>540</v>
      </c>
      <c r="B28" s="72" t="s">
        <v>541</v>
      </c>
      <c r="C28" s="69">
        <v>53.89</v>
      </c>
      <c r="D28" s="69"/>
      <c r="E28" s="69">
        <v>53.89</v>
      </c>
    </row>
    <row r="29" customHeight="1" spans="1:5">
      <c r="A29" s="67" t="s">
        <v>542</v>
      </c>
      <c r="B29" s="68" t="s">
        <v>543</v>
      </c>
      <c r="C29" s="69">
        <v>3.23</v>
      </c>
      <c r="D29" s="69">
        <v>3.02</v>
      </c>
      <c r="E29" s="69">
        <v>0.21</v>
      </c>
    </row>
    <row r="30" customHeight="1" spans="1:5">
      <c r="A30" s="71" t="s">
        <v>544</v>
      </c>
      <c r="B30" s="72" t="s">
        <v>545</v>
      </c>
      <c r="C30" s="69">
        <v>2.87</v>
      </c>
      <c r="D30" s="69">
        <v>2.66</v>
      </c>
      <c r="E30" s="69">
        <v>0.21</v>
      </c>
    </row>
    <row r="31" customHeight="1" spans="1:5">
      <c r="A31" s="71" t="s">
        <v>546</v>
      </c>
      <c r="B31" s="72" t="s">
        <v>547</v>
      </c>
      <c r="C31" s="69">
        <v>0.36</v>
      </c>
      <c r="D31" s="69">
        <v>0.36</v>
      </c>
      <c r="E31" s="69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scale="75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1" sqref="A1:L12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548</v>
      </c>
      <c r="L1" s="53"/>
    </row>
    <row r="2" s="37" customFormat="1" ht="42" customHeight="1" spans="1:12">
      <c r="A2" s="38" t="s">
        <v>549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4" t="s">
        <v>313</v>
      </c>
    </row>
    <row r="5" ht="25.5" customHeight="1" spans="1:12">
      <c r="A5" s="42" t="s">
        <v>449</v>
      </c>
      <c r="B5" s="42"/>
      <c r="C5" s="42"/>
      <c r="D5" s="42"/>
      <c r="E5" s="42"/>
      <c r="F5" s="43"/>
      <c r="G5" s="42" t="s">
        <v>450</v>
      </c>
      <c r="H5" s="42"/>
      <c r="I5" s="42"/>
      <c r="J5" s="42"/>
      <c r="K5" s="42"/>
      <c r="L5" s="42"/>
    </row>
    <row r="6" ht="22.5" customHeight="1" spans="1:12">
      <c r="A6" s="44" t="s">
        <v>341</v>
      </c>
      <c r="B6" s="9" t="s">
        <v>550</v>
      </c>
      <c r="C6" s="44" t="s">
        <v>551</v>
      </c>
      <c r="D6" s="44"/>
      <c r="E6" s="44"/>
      <c r="F6" s="45" t="s">
        <v>552</v>
      </c>
      <c r="G6" s="46" t="s">
        <v>341</v>
      </c>
      <c r="H6" s="47" t="s">
        <v>550</v>
      </c>
      <c r="I6" s="44" t="s">
        <v>551</v>
      </c>
      <c r="J6" s="44"/>
      <c r="K6" s="55"/>
      <c r="L6" s="44" t="s">
        <v>552</v>
      </c>
    </row>
    <row r="7" ht="33.75" customHeight="1" spans="1:12">
      <c r="A7" s="48"/>
      <c r="B7" s="8"/>
      <c r="C7" s="49" t="s">
        <v>451</v>
      </c>
      <c r="D7" s="13" t="s">
        <v>553</v>
      </c>
      <c r="E7" s="13" t="s">
        <v>554</v>
      </c>
      <c r="F7" s="48"/>
      <c r="G7" s="50"/>
      <c r="H7" s="8"/>
      <c r="I7" s="56" t="s">
        <v>451</v>
      </c>
      <c r="J7" s="13" t="s">
        <v>553</v>
      </c>
      <c r="K7" s="57" t="s">
        <v>554</v>
      </c>
      <c r="L7" s="48"/>
    </row>
    <row r="8" ht="39" customHeight="1" spans="1:12">
      <c r="A8" s="51"/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</row>
    <row r="9" customHeight="1" spans="1:12">
      <c r="A9" s="16" t="s">
        <v>555</v>
      </c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556</v>
      </c>
      <c r="E1" s="18"/>
    </row>
    <row r="2" s="35" customFormat="1" ht="42.75" customHeight="1" spans="1:8">
      <c r="A2" s="36" t="s">
        <v>557</v>
      </c>
      <c r="B2" s="36"/>
      <c r="C2" s="36"/>
      <c r="D2" s="36"/>
      <c r="E2" s="36"/>
      <c r="F2" s="36"/>
      <c r="G2" s="36"/>
      <c r="H2" s="36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558</v>
      </c>
      <c r="B5" s="25" t="s">
        <v>559</v>
      </c>
      <c r="C5" s="25" t="s">
        <v>560</v>
      </c>
      <c r="D5" s="26" t="s">
        <v>561</v>
      </c>
      <c r="E5" s="26" t="s">
        <v>562</v>
      </c>
      <c r="F5" s="26"/>
      <c r="G5" s="26"/>
      <c r="H5" s="26" t="s">
        <v>563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395</v>
      </c>
      <c r="G6" s="26" t="s">
        <v>396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564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